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2"/>
  <workbookPr defaultThemeVersion="124226"/>
  <mc:AlternateContent xmlns:mc="http://schemas.openxmlformats.org/markup-compatibility/2006">
    <mc:Choice Requires="x15">
      <x15ac:absPath xmlns:x15ac="http://schemas.microsoft.com/office/spreadsheetml/2010/11/ac" url="/Users/andrewmelton/Documents/1.Projects/Consulting Room Article/"/>
    </mc:Choice>
  </mc:AlternateContent>
  <xr:revisionPtr revIDLastSave="0" documentId="13_ncr:1_{802D4977-33E1-284E-9A57-A5D20186075A}" xr6:coauthVersionLast="47" xr6:coauthVersionMax="47" xr10:uidLastSave="{00000000-0000-0000-0000-000000000000}"/>
  <workbookProtection lockStructure="1"/>
  <bookViews>
    <workbookView xWindow="37420" yWindow="1120" windowWidth="26760" windowHeight="16320" activeTab="1" xr2:uid="{00000000-000D-0000-FFFF-FFFF00000000}"/>
  </bookViews>
  <sheets>
    <sheet name="Instructions" sheetId="3" r:id="rId1"/>
    <sheet name="Financial Projec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G5" i="1"/>
  <c r="D16" i="1" l="1"/>
  <c r="D19" i="1" s="1"/>
  <c r="G4" i="1" s="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Melton, Glow Strategy Group Ltd</author>
  </authors>
  <commentList>
    <comment ref="D3" authorId="0" shapeId="0" xr:uid="{EFC42E15-7793-0642-BA02-62C470593A73}">
      <text>
        <r>
          <rPr>
            <b/>
            <sz val="10"/>
            <color rgb="FF000000"/>
            <rFont val="Tahoma"/>
            <family val="2"/>
          </rPr>
          <t>Andrew Melton, Glow Strategy Group Ltd:</t>
        </r>
        <r>
          <rPr>
            <sz val="10"/>
            <color rgb="FF000000"/>
            <rFont val="Tahoma"/>
            <family val="2"/>
          </rPr>
          <t xml:space="preserve">
</t>
        </r>
        <r>
          <rPr>
            <sz val="10"/>
            <color rgb="FF000000"/>
            <rFont val="Tahoma"/>
            <family val="2"/>
          </rPr>
          <t xml:space="preserve">If your device does not have a consumable cost, enter 0.
</t>
        </r>
      </text>
    </comment>
    <comment ref="D14" authorId="0" shapeId="0" xr:uid="{73DF800E-5B74-3445-85E8-DD587B8C9EF3}">
      <text>
        <r>
          <rPr>
            <b/>
            <sz val="10"/>
            <color rgb="FF000000"/>
            <rFont val="Tahoma"/>
            <family val="2"/>
          </rPr>
          <t>Andrew Melton, Glow Strategy Group Ltd:</t>
        </r>
        <r>
          <rPr>
            <sz val="10"/>
            <color rgb="FF000000"/>
            <rFont val="Tahoma"/>
            <family val="2"/>
          </rPr>
          <t xml:space="preserve">
</t>
        </r>
        <r>
          <rPr>
            <sz val="10"/>
            <color rgb="FF000000"/>
            <rFont val="Tahoma"/>
            <family val="2"/>
          </rPr>
          <t>Consider what you may spend on sponsored ads on various platforms, plus what it will cost you to pay someone to manage the campaigns or the cost of your time.</t>
        </r>
      </text>
    </comment>
    <comment ref="D15" authorId="0" shapeId="0" xr:uid="{EC11C3B7-2606-054F-A753-6404427AA97F}">
      <text>
        <r>
          <rPr>
            <b/>
            <sz val="10"/>
            <color rgb="FF000000"/>
            <rFont val="Tahoma"/>
            <family val="2"/>
          </rPr>
          <t>Andrew Melton, Glow Strategy Group Ltd:</t>
        </r>
        <r>
          <rPr>
            <sz val="10"/>
            <color rgb="FF000000"/>
            <rFont val="Tahoma"/>
            <family val="2"/>
          </rPr>
          <t xml:space="preserve">
</t>
        </r>
        <r>
          <rPr>
            <sz val="10"/>
            <color rgb="FF000000"/>
            <rFont val="Tahoma"/>
            <family val="2"/>
          </rPr>
          <t>If you would employ someone for SEO, add this cost here, or it can be included in your digital marketing spend.</t>
        </r>
      </text>
    </comment>
    <comment ref="D16" authorId="0" shapeId="0" xr:uid="{970C69EE-7394-B142-8B3C-65B5ED354F49}">
      <text>
        <r>
          <rPr>
            <b/>
            <sz val="10"/>
            <color rgb="FF000000"/>
            <rFont val="Tahoma"/>
            <family val="2"/>
          </rPr>
          <t>Andrew Melton, Glow Strategy Group Ltd:</t>
        </r>
        <r>
          <rPr>
            <sz val="10"/>
            <color rgb="FF000000"/>
            <rFont val="Tahoma"/>
            <family val="2"/>
          </rPr>
          <t xml:space="preserve">
</t>
        </r>
        <r>
          <rPr>
            <sz val="10"/>
            <color rgb="FF000000"/>
            <rFont val="Tahoma"/>
            <family val="2"/>
          </rPr>
          <t>The number of leads would vary greatly based on the investment, geographic area, and type of treatment. An effective strategy is monitored and adjusted over time to produce the best results. .</t>
        </r>
      </text>
    </comment>
    <comment ref="D17" authorId="0" shapeId="0" xr:uid="{9FA43893-16B9-AD4D-AA9D-B7ED9447850C}">
      <text>
        <r>
          <rPr>
            <b/>
            <sz val="10"/>
            <color rgb="FF000000"/>
            <rFont val="Tahoma"/>
            <family val="2"/>
          </rPr>
          <t>Andrew Melton, Glow Strategy Group Ltd:</t>
        </r>
        <r>
          <rPr>
            <sz val="10"/>
            <color rgb="FF000000"/>
            <rFont val="Tahoma"/>
            <family val="2"/>
          </rPr>
          <t xml:space="preserve">
</t>
        </r>
        <r>
          <rPr>
            <sz val="10"/>
            <color rgb="FF000000"/>
            <rFont val="Tahoma"/>
            <family val="2"/>
          </rPr>
          <t xml:space="preserve">Conversion is all about a clear and well planned strategy to maximise the results of your investment. This includes making it easy to contact you, quick responses, and a long term nurturing plan. 
</t>
        </r>
        <r>
          <rPr>
            <sz val="10"/>
            <color rgb="FF000000"/>
            <rFont val="Tahoma"/>
            <family val="2"/>
          </rPr>
          <t xml:space="preserve">
</t>
        </r>
      </text>
    </comment>
    <comment ref="D18" authorId="0" shapeId="0" xr:uid="{A83B500A-34F8-1A4D-8AA8-AE697C9788FF}">
      <text>
        <r>
          <rPr>
            <b/>
            <sz val="10"/>
            <color rgb="FF000000"/>
            <rFont val="Tahoma"/>
            <family val="2"/>
          </rPr>
          <t>Andrew Melton, Glow Strategy Group Ltd:</t>
        </r>
        <r>
          <rPr>
            <sz val="10"/>
            <color rgb="FF000000"/>
            <rFont val="Tahoma"/>
            <family val="2"/>
          </rPr>
          <t xml:space="preserve">
</t>
        </r>
        <r>
          <rPr>
            <sz val="10"/>
            <color rgb="FF000000"/>
            <rFont val="Tahoma"/>
            <family val="2"/>
          </rPr>
          <t>You can change your estimated cost per acqusition to see how this impacts your leads gained based on your spend. All of these values work together to determine how many patients you are likely to gain from your acqusition strategy.</t>
        </r>
      </text>
    </comment>
    <comment ref="D22" authorId="0" shapeId="0" xr:uid="{8DCD60CD-5AE6-6A42-9BC6-71741951E598}">
      <text>
        <r>
          <rPr>
            <b/>
            <sz val="10"/>
            <color rgb="FF000000"/>
            <rFont val="Tahoma"/>
            <family val="2"/>
          </rPr>
          <t>Andrew Melton, Glow Strategy Group Ltd:</t>
        </r>
        <r>
          <rPr>
            <sz val="10"/>
            <color rgb="FF000000"/>
            <rFont val="Tahoma"/>
            <family val="2"/>
          </rPr>
          <t xml:space="preserve">
</t>
        </r>
        <r>
          <rPr>
            <sz val="10"/>
            <color rgb="FF000000"/>
            <rFont val="Tahoma"/>
            <family val="2"/>
          </rPr>
          <t>Let's say you devote 1 hour per week to this treatment that you would otherwise spend doing something else and create £250. Think about what that number might be for you</t>
        </r>
      </text>
    </comment>
    <comment ref="D23" authorId="0" shapeId="0" xr:uid="{80B05082-A804-4C4C-B724-460BE891FE4A}">
      <text>
        <r>
          <rPr>
            <b/>
            <sz val="10"/>
            <color rgb="FF000000"/>
            <rFont val="Tahoma"/>
            <family val="2"/>
          </rPr>
          <t>Andrew Melton, Glow Strategy Group Ltd:</t>
        </r>
        <r>
          <rPr>
            <sz val="10"/>
            <color rgb="FF000000"/>
            <rFont val="Tahoma"/>
            <family val="2"/>
          </rPr>
          <t xml:space="preserve">
</t>
        </r>
        <r>
          <rPr>
            <sz val="10"/>
            <color rgb="FF000000"/>
            <rFont val="Tahoma"/>
            <family val="2"/>
          </rPr>
          <t xml:space="preserve">Will you need to hire someone new? Or will there be a commission structure associated with the treatment for an existing staff member? </t>
        </r>
      </text>
    </comment>
  </commentList>
</comments>
</file>

<file path=xl/sharedStrings.xml><?xml version="1.0" encoding="utf-8"?>
<sst xmlns="http://schemas.openxmlformats.org/spreadsheetml/2006/main" count="24" uniqueCount="24">
  <si>
    <t>Total Patients</t>
  </si>
  <si>
    <t>SEO Costs</t>
  </si>
  <si>
    <t>Additional Staff Costs</t>
  </si>
  <si>
    <t>Maintenance &amp; Downtime Costs</t>
  </si>
  <si>
    <t>Demand Analysis</t>
  </si>
  <si>
    <t>Gross cost of the device</t>
  </si>
  <si>
    <t>Consumables cost per treatment</t>
  </si>
  <si>
    <t>Number of treatments required</t>
  </si>
  <si>
    <t>Est. Penetration (%)</t>
  </si>
  <si>
    <t>Acquisition Costs</t>
  </si>
  <si>
    <t>Est. new leads</t>
  </si>
  <si>
    <t>Est. conversion (%)</t>
  </si>
  <si>
    <t>Cost per acquisition</t>
  </si>
  <si>
    <t>Est. number of new patients</t>
  </si>
  <si>
    <t>Digital marketing spend (yearly)</t>
  </si>
  <si>
    <t>Add'l penetration from effective cross-selling</t>
  </si>
  <si>
    <t>Est. patient uptake</t>
  </si>
  <si>
    <t>Other Costs</t>
  </si>
  <si>
    <t>Opportunity cost/month</t>
  </si>
  <si>
    <t>Revenue per treatment</t>
  </si>
  <si>
    <t>Costs</t>
  </si>
  <si>
    <t>Revenue</t>
  </si>
  <si>
    <t>Est. Potential Profit/Loss</t>
  </si>
  <si>
    <r>
      <t xml:space="preserve">This workbook has been created to help you conduct an in-depth revenue analysis before purchasing a new device. The workbook is populated with dummy information, replace this with your own. </t>
    </r>
    <r>
      <rPr>
        <b/>
        <sz val="11"/>
        <color theme="1"/>
        <rFont val="Calibri"/>
        <family val="2"/>
        <scheme val="minor"/>
      </rPr>
      <t xml:space="preserve"> If you need help, please schedule a call using the link in the blog, or email hello@glowstrategy.co.uk</t>
    </r>
    <r>
      <rPr>
        <sz val="11"/>
        <color theme="1"/>
        <rFont val="Calibri"/>
        <family val="2"/>
        <scheme val="minor"/>
      </rPr>
      <t xml:space="preserve">
Instructions for Use:
</t>
    </r>
    <r>
      <rPr>
        <b/>
        <sz val="11"/>
        <color theme="1"/>
        <rFont val="Calibri"/>
        <family val="2"/>
        <scheme val="minor"/>
      </rPr>
      <t>1. Enter Your Data:</t>
    </r>
    <r>
      <rPr>
        <sz val="11"/>
        <color theme="1"/>
        <rFont val="Calibri"/>
        <family val="2"/>
        <scheme val="minor"/>
      </rPr>
      <t xml:space="preserve">
   - The workbook consists of 2 sheets, the second sheet is where you will enter the details for your clinic. Some cells have notes which provide a suggested range of possible values. If you aren't sure of the value, enter 0.
</t>
    </r>
    <r>
      <rPr>
        <b/>
        <sz val="11"/>
        <color theme="1"/>
        <rFont val="Calibri"/>
        <family val="2"/>
        <scheme val="minor"/>
      </rPr>
      <t>2. Review Calculations:</t>
    </r>
    <r>
      <rPr>
        <sz val="11"/>
        <color theme="1"/>
        <rFont val="Calibri"/>
        <family val="2"/>
        <scheme val="minor"/>
      </rPr>
      <t xml:space="preserve">
   - Ensure that all necessary data has been entered correctly.
   - It's important to enter information that is logically reasonable (ie your conversion is unlikely to be 100%)
3</t>
    </r>
    <r>
      <rPr>
        <b/>
        <sz val="11"/>
        <color theme="1"/>
        <rFont val="Calibri"/>
        <family val="2"/>
        <scheme val="minor"/>
      </rPr>
      <t>. Adjust Inputs if Necessary:</t>
    </r>
    <r>
      <rPr>
        <sz val="11"/>
        <color theme="1"/>
        <rFont val="Calibri"/>
        <family val="2"/>
        <scheme val="minor"/>
      </rPr>
      <t xml:space="preserve">
   - If any inputs need adjustment, you can do so (note some fields are not used in the final calculation directly)
   - It can be useful to test different inputs to see how they effect the final output. 
4</t>
    </r>
    <r>
      <rPr>
        <b/>
        <sz val="11"/>
        <color theme="1"/>
        <rFont val="Calibri"/>
        <family val="2"/>
        <scheme val="minor"/>
      </rPr>
      <t>. Save Your Work:</t>
    </r>
    <r>
      <rPr>
        <sz val="11"/>
        <color theme="1"/>
        <rFont val="Calibri"/>
        <family val="2"/>
        <scheme val="minor"/>
      </rPr>
      <t xml:space="preserve">
   - Save the workbook regularly to avoid losing any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</si>
</sst>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7" formatCode="_(&quot;£&quot;* #,##0_);_(&quot;£&quot;* \(#,##0\);_(&quot;£&quot;* &quot;-&quot;??_);_(@_)"/>
  </numFmts>
  <fonts count="10"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2"/>
      <color rgb="FF006100"/>
      <name val="Calibri"/>
      <family val="2"/>
      <scheme val="minor"/>
    </font>
    <font>
      <sz val="12"/>
      <color rgb="FF9C0006"/>
      <name val="Calibri"/>
      <family val="2"/>
      <scheme val="minor"/>
    </font>
    <font>
      <sz val="10"/>
      <color rgb="FF000000"/>
      <name val="Tahoma"/>
      <family val="2"/>
    </font>
    <font>
      <b/>
      <sz val="10"/>
      <color rgb="FF000000"/>
      <name val="Tahoma"/>
      <family val="2"/>
    </font>
    <font>
      <b/>
      <u/>
      <sz val="11"/>
      <color theme="1"/>
      <name val="Calibri"/>
      <family val="2"/>
      <scheme val="minor"/>
    </font>
    <font>
      <b/>
      <u val="singleAccounting"/>
      <sz val="11"/>
      <color theme="1"/>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6" tint="0.79998168889431442"/>
        <bgColor indexed="65"/>
      </patternFill>
    </fill>
  </fills>
  <borders count="14">
    <border>
      <left/>
      <right/>
      <top/>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right style="thin">
        <color theme="0"/>
      </right>
      <top style="thin">
        <color theme="0"/>
      </top>
      <bottom style="thin">
        <color theme="0"/>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thin">
        <color theme="0"/>
      </left>
      <right style="medium">
        <color indexed="64"/>
      </right>
      <top style="thin">
        <color theme="0"/>
      </top>
      <bottom style="thin">
        <color theme="0"/>
      </bottom>
      <diagonal/>
    </border>
  </borders>
  <cellStyleXfs count="8">
    <xf numFmtId="0" fontId="0" fillId="0" borderId="0"/>
    <xf numFmtId="9" fontId="3"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3" fillId="4" borderId="1" applyNumberFormat="0" applyFont="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cellStyleXfs>
  <cellXfs count="37">
    <xf numFmtId="0" fontId="0" fillId="0" borderId="0" xfId="0"/>
    <xf numFmtId="0" fontId="0" fillId="0" borderId="6" xfId="0" applyBorder="1"/>
    <xf numFmtId="0" fontId="0" fillId="0" borderId="7" xfId="0" applyBorder="1"/>
    <xf numFmtId="0" fontId="0" fillId="4" borderId="1" xfId="4" applyFont="1" applyAlignment="1">
      <alignment wrapText="1"/>
    </xf>
    <xf numFmtId="0" fontId="0" fillId="4" borderId="1" xfId="4" applyFont="1"/>
    <xf numFmtId="0" fontId="0" fillId="0" borderId="0" xfId="0" applyBorder="1"/>
    <xf numFmtId="0" fontId="2" fillId="0" borderId="0" xfId="0" applyFont="1" applyBorder="1" applyAlignment="1">
      <alignment horizontal="center" vertical="top"/>
    </xf>
    <xf numFmtId="0" fontId="1" fillId="5" borderId="0" xfId="5" applyBorder="1"/>
    <xf numFmtId="0" fontId="1" fillId="6" borderId="0" xfId="6" applyBorder="1"/>
    <xf numFmtId="0" fontId="1" fillId="6" borderId="3" xfId="6" applyBorder="1"/>
    <xf numFmtId="0" fontId="1" fillId="5" borderId="3" xfId="5" applyBorder="1"/>
    <xf numFmtId="0" fontId="1" fillId="7" borderId="0" xfId="7" applyBorder="1" applyAlignment="1">
      <alignment horizontal="center"/>
    </xf>
    <xf numFmtId="0" fontId="2" fillId="0" borderId="0" xfId="0" applyFont="1" applyBorder="1" applyAlignment="1">
      <alignment horizontal="center"/>
    </xf>
    <xf numFmtId="0" fontId="8" fillId="0" borderId="0" xfId="0" applyFont="1" applyBorder="1" applyAlignment="1">
      <alignment horizontal="center"/>
    </xf>
    <xf numFmtId="0" fontId="4" fillId="2" borderId="2" xfId="2" applyBorder="1" applyAlignment="1">
      <alignment horizontal="center"/>
    </xf>
    <xf numFmtId="44" fontId="4" fillId="2" borderId="2" xfId="2" applyNumberFormat="1" applyBorder="1"/>
    <xf numFmtId="0" fontId="5" fillId="3" borderId="10" xfId="3" applyBorder="1" applyAlignment="1">
      <alignment horizontal="center"/>
    </xf>
    <xf numFmtId="44" fontId="5" fillId="3" borderId="10" xfId="3" applyNumberFormat="1" applyBorder="1"/>
    <xf numFmtId="44" fontId="9" fillId="0" borderId="0" xfId="0" applyNumberFormat="1" applyFont="1" applyBorder="1"/>
    <xf numFmtId="0" fontId="1" fillId="6" borderId="5" xfId="6" applyBorder="1"/>
    <xf numFmtId="0" fontId="0" fillId="0" borderId="11" xfId="0" applyBorder="1"/>
    <xf numFmtId="0" fontId="0" fillId="0" borderId="12" xfId="0" applyBorder="1"/>
    <xf numFmtId="0" fontId="8" fillId="0" borderId="11" xfId="0" applyFont="1" applyBorder="1" applyAlignment="1">
      <alignment horizontal="right"/>
    </xf>
    <xf numFmtId="1" fontId="1" fillId="7" borderId="12" xfId="7" applyNumberFormat="1" applyBorder="1" applyAlignment="1">
      <alignment horizontal="center"/>
    </xf>
    <xf numFmtId="0" fontId="1" fillId="6" borderId="4" xfId="6" applyBorder="1"/>
    <xf numFmtId="167" fontId="1" fillId="6" borderId="8" xfId="6" applyNumberFormat="1" applyBorder="1" applyAlignment="1" applyProtection="1">
      <alignment vertical="center"/>
      <protection locked="0"/>
    </xf>
    <xf numFmtId="167" fontId="1" fillId="5" borderId="12" xfId="5" applyNumberFormat="1" applyBorder="1" applyAlignment="1" applyProtection="1">
      <alignment vertical="center"/>
      <protection locked="0"/>
    </xf>
    <xf numFmtId="0" fontId="1" fillId="6" borderId="12" xfId="6" applyBorder="1" applyAlignment="1" applyProtection="1">
      <alignment vertical="center"/>
      <protection locked="0"/>
    </xf>
    <xf numFmtId="1" fontId="1" fillId="6" borderId="13" xfId="6" applyNumberFormat="1" applyBorder="1" applyProtection="1">
      <protection locked="0"/>
    </xf>
    <xf numFmtId="9" fontId="1" fillId="5" borderId="13" xfId="1" applyNumberFormat="1" applyFont="1" applyFill="1" applyBorder="1" applyProtection="1">
      <protection locked="0"/>
    </xf>
    <xf numFmtId="9" fontId="1" fillId="6" borderId="12" xfId="1" applyFont="1" applyFill="1" applyBorder="1" applyProtection="1">
      <protection locked="0"/>
    </xf>
    <xf numFmtId="167" fontId="1" fillId="6" borderId="12" xfId="6" applyNumberFormat="1" applyBorder="1" applyProtection="1">
      <protection locked="0"/>
    </xf>
    <xf numFmtId="44" fontId="1" fillId="5" borderId="12" xfId="5" applyNumberFormat="1" applyBorder="1" applyProtection="1">
      <protection locked="0"/>
    </xf>
    <xf numFmtId="9" fontId="1" fillId="5" borderId="12" xfId="5" applyNumberFormat="1" applyBorder="1" applyProtection="1">
      <protection locked="0"/>
    </xf>
    <xf numFmtId="167" fontId="1" fillId="5" borderId="12" xfId="5" applyNumberFormat="1" applyBorder="1" applyProtection="1">
      <protection locked="0"/>
    </xf>
    <xf numFmtId="167" fontId="1" fillId="6" borderId="9" xfId="6" applyNumberFormat="1" applyBorder="1" applyProtection="1">
      <protection locked="0"/>
    </xf>
    <xf numFmtId="167" fontId="1" fillId="6" borderId="12" xfId="6" applyNumberFormat="1" applyBorder="1" applyProtection="1"/>
  </cellXfs>
  <cellStyles count="8">
    <cellStyle name="20% - Accent1" xfId="5" builtinId="30"/>
    <cellStyle name="20% - Accent3" xfId="7" builtinId="38"/>
    <cellStyle name="40% - Accent1" xfId="6" builtinId="31"/>
    <cellStyle name="Bad" xfId="3" builtinId="27"/>
    <cellStyle name="Good" xfId="2" builtinId="26"/>
    <cellStyle name="Normal" xfId="0" builtinId="0"/>
    <cellStyle name="Note" xfId="4" builtinId="10"/>
    <cellStyle name="Per 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workbookViewId="0">
      <selection sqref="A1:G1"/>
    </sheetView>
  </sheetViews>
  <sheetFormatPr baseColWidth="10" defaultColWidth="8.83203125" defaultRowHeight="15" x14ac:dyDescent="0.2"/>
  <cols>
    <col min="1" max="1" width="35.6640625" customWidth="1"/>
    <col min="2" max="2" width="20.6640625" customWidth="1"/>
  </cols>
  <sheetData>
    <row r="1" spans="1:7" ht="251" customHeight="1" x14ac:dyDescent="0.2">
      <c r="A1" s="3" t="s">
        <v>23</v>
      </c>
      <c r="B1" s="4"/>
      <c r="C1" s="4"/>
      <c r="D1" s="4"/>
      <c r="E1" s="4"/>
      <c r="F1" s="4"/>
      <c r="G1" s="4"/>
    </row>
    <row r="2" spans="1:7" ht="16" customHeight="1" x14ac:dyDescent="0.2"/>
    <row r="3" spans="1:7" ht="16" customHeight="1" x14ac:dyDescent="0.2"/>
    <row r="4" spans="1:7" ht="16" customHeight="1" x14ac:dyDescent="0.2"/>
    <row r="5" spans="1:7" ht="16" customHeight="1" x14ac:dyDescent="0.2"/>
  </sheetData>
  <sheetProtection sheet="1" objects="1" scenarios="1" selectLockedCells="1" selectUnlockedCells="1"/>
  <mergeCells count="1">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44"/>
  <sheetViews>
    <sheetView showGridLines="0" tabSelected="1" zoomScale="130" zoomScaleNormal="130" workbookViewId="0">
      <selection activeCell="D18" sqref="D18"/>
    </sheetView>
  </sheetViews>
  <sheetFormatPr baseColWidth="10" defaultColWidth="8.83203125" defaultRowHeight="15" x14ac:dyDescent="0.2"/>
  <cols>
    <col min="1" max="1" width="2.83203125" style="5" customWidth="1"/>
    <col min="2" max="2" width="16" style="5" customWidth="1"/>
    <col min="3" max="3" width="40.5" style="5" customWidth="1"/>
    <col min="4" max="4" width="12.6640625" style="5" customWidth="1"/>
    <col min="5" max="5" width="3.5" style="5" customWidth="1"/>
    <col min="6" max="6" width="29.1640625" style="5" customWidth="1"/>
    <col min="7" max="7" width="25.5" style="5" customWidth="1"/>
    <col min="8" max="16384" width="8.83203125" style="5"/>
  </cols>
  <sheetData>
    <row r="1" spans="2:11" ht="16" thickBot="1" x14ac:dyDescent="0.25"/>
    <row r="2" spans="2:11" ht="16" x14ac:dyDescent="0.2">
      <c r="B2" s="1"/>
      <c r="C2" s="19" t="s">
        <v>5</v>
      </c>
      <c r="D2" s="25">
        <v>70000</v>
      </c>
    </row>
    <row r="3" spans="2:11" ht="16" x14ac:dyDescent="0.2">
      <c r="B3" s="20"/>
      <c r="C3" s="7" t="s">
        <v>6</v>
      </c>
      <c r="D3" s="26">
        <v>500</v>
      </c>
    </row>
    <row r="4" spans="2:11" ht="16" x14ac:dyDescent="0.2">
      <c r="B4" s="20"/>
      <c r="C4" s="8" t="s">
        <v>7</v>
      </c>
      <c r="D4" s="27">
        <v>1</v>
      </c>
      <c r="F4" s="14" t="s">
        <v>21</v>
      </c>
      <c r="G4" s="15">
        <f>(D5*D4)*D11*D19</f>
        <v>257142.85714285713</v>
      </c>
    </row>
    <row r="5" spans="2:11" ht="17" thickBot="1" x14ac:dyDescent="0.25">
      <c r="B5" s="20"/>
      <c r="C5" s="7" t="s">
        <v>19</v>
      </c>
      <c r="D5" s="26">
        <v>500</v>
      </c>
      <c r="F5" s="16" t="s">
        <v>20</v>
      </c>
      <c r="G5" s="17">
        <f>D2+(D3*D4)+D14+D15+(D22*12)+D23+D24</f>
        <v>79500</v>
      </c>
    </row>
    <row r="6" spans="2:11" ht="19" thickTop="1" x14ac:dyDescent="0.35">
      <c r="B6" s="20"/>
      <c r="D6" s="21"/>
      <c r="F6" s="12" t="s">
        <v>22</v>
      </c>
      <c r="G6" s="18">
        <f>G4-G5</f>
        <v>177642.85714285713</v>
      </c>
    </row>
    <row r="7" spans="2:11" x14ac:dyDescent="0.2">
      <c r="B7" s="22" t="s">
        <v>4</v>
      </c>
      <c r="D7" s="21"/>
    </row>
    <row r="8" spans="2:11" ht="16" x14ac:dyDescent="0.2">
      <c r="B8" s="20"/>
      <c r="C8" s="9" t="s">
        <v>0</v>
      </c>
      <c r="D8" s="28">
        <v>2000</v>
      </c>
    </row>
    <row r="9" spans="2:11" ht="16" x14ac:dyDescent="0.2">
      <c r="B9" s="20"/>
      <c r="C9" s="10" t="s">
        <v>8</v>
      </c>
      <c r="D9" s="29">
        <v>0.01</v>
      </c>
    </row>
    <row r="10" spans="2:11" ht="16" x14ac:dyDescent="0.2">
      <c r="B10" s="20"/>
      <c r="C10" s="8" t="s">
        <v>15</v>
      </c>
      <c r="D10" s="30">
        <v>0.02</v>
      </c>
    </row>
    <row r="11" spans="2:11" ht="16" x14ac:dyDescent="0.2">
      <c r="B11" s="20"/>
      <c r="C11" s="11" t="s">
        <v>16</v>
      </c>
      <c r="D11" s="23">
        <f>D8*(D9+D10)</f>
        <v>60</v>
      </c>
      <c r="J11" s="13"/>
      <c r="K11" s="13"/>
    </row>
    <row r="12" spans="2:11" x14ac:dyDescent="0.2">
      <c r="B12" s="20"/>
      <c r="D12" s="21"/>
    </row>
    <row r="13" spans="2:11" x14ac:dyDescent="0.2">
      <c r="B13" s="22" t="s">
        <v>9</v>
      </c>
      <c r="D13" s="21"/>
    </row>
    <row r="14" spans="2:11" ht="19" customHeight="1" x14ac:dyDescent="0.2">
      <c r="B14" s="20"/>
      <c r="C14" s="8" t="s">
        <v>14</v>
      </c>
      <c r="D14" s="31">
        <v>6000</v>
      </c>
    </row>
    <row r="15" spans="2:11" ht="16" x14ac:dyDescent="0.2">
      <c r="B15" s="20"/>
      <c r="C15" s="7" t="s">
        <v>1</v>
      </c>
      <c r="D15" s="32">
        <v>0</v>
      </c>
    </row>
    <row r="16" spans="2:11" ht="16" x14ac:dyDescent="0.2">
      <c r="B16" s="20"/>
      <c r="C16" s="8" t="s">
        <v>10</v>
      </c>
      <c r="D16" s="36">
        <f>D14/D18</f>
        <v>171.42857142857142</v>
      </c>
    </row>
    <row r="17" spans="2:4" ht="16" x14ac:dyDescent="0.2">
      <c r="B17" s="20"/>
      <c r="C17" s="7" t="s">
        <v>11</v>
      </c>
      <c r="D17" s="33">
        <v>0.05</v>
      </c>
    </row>
    <row r="18" spans="2:4" ht="16" x14ac:dyDescent="0.2">
      <c r="B18" s="20"/>
      <c r="C18" s="8" t="s">
        <v>12</v>
      </c>
      <c r="D18" s="31">
        <v>35</v>
      </c>
    </row>
    <row r="19" spans="2:4" ht="16" x14ac:dyDescent="0.2">
      <c r="B19" s="20"/>
      <c r="C19" s="11" t="s">
        <v>13</v>
      </c>
      <c r="D19" s="23">
        <f>D16*D17</f>
        <v>8.5714285714285712</v>
      </c>
    </row>
    <row r="20" spans="2:4" x14ac:dyDescent="0.2">
      <c r="B20" s="20"/>
      <c r="D20" s="21"/>
    </row>
    <row r="21" spans="2:4" x14ac:dyDescent="0.2">
      <c r="B21" s="22" t="s">
        <v>17</v>
      </c>
      <c r="D21" s="21"/>
    </row>
    <row r="22" spans="2:4" ht="16" x14ac:dyDescent="0.2">
      <c r="B22" s="20"/>
      <c r="C22" s="8" t="s">
        <v>18</v>
      </c>
      <c r="D22" s="31">
        <v>250</v>
      </c>
    </row>
    <row r="23" spans="2:4" ht="16" x14ac:dyDescent="0.2">
      <c r="B23" s="20"/>
      <c r="C23" s="7" t="s">
        <v>2</v>
      </c>
      <c r="D23" s="34">
        <v>0</v>
      </c>
    </row>
    <row r="24" spans="2:4" ht="17" thickBot="1" x14ac:dyDescent="0.25">
      <c r="B24" s="2"/>
      <c r="C24" s="24" t="s">
        <v>3</v>
      </c>
      <c r="D24" s="35">
        <v>0</v>
      </c>
    </row>
    <row r="33" spans="2:4" x14ac:dyDescent="0.2">
      <c r="B33" s="6"/>
      <c r="C33" s="6"/>
    </row>
    <row r="44" spans="2:4" x14ac:dyDescent="0.2">
      <c r="D44" s="6"/>
    </row>
  </sheetData>
  <sheetProtection sheet="1" objects="1" scenarios="1" selectLockedCells="1"/>
  <conditionalFormatting sqref="G6">
    <cfRule type="iconSet" priority="1">
      <iconSet iconSet="3Flags">
        <cfvo type="percent" val="0"/>
        <cfvo type="percent" val="33"/>
        <cfvo type="percent" val="67"/>
      </iconSet>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Financial Projections</vt:lpstr>
    </vt:vector>
  </TitlesOfParts>
  <Manager/>
  <Company>Glow Strategy Group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Melton</dc:creator>
  <cp:keywords/>
  <dc:description/>
  <cp:lastModifiedBy>Andrew Melton</cp:lastModifiedBy>
  <dcterms:created xsi:type="dcterms:W3CDTF">2024-07-03T13:12:25Z</dcterms:created>
  <dcterms:modified xsi:type="dcterms:W3CDTF">2024-07-03T15:46:46Z</dcterms:modified>
  <cp:category/>
</cp:coreProperties>
</file>